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855" windowWidth="29040" windowHeight="1590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ведомость'!$A$1:$N$45</definedName>
  </definedNames>
  <calcPr calcId="145621" refMode="R1C1"/>
</workbook>
</file>

<file path=xl/calcChain.xml><?xml version="1.0" encoding="utf-8"?>
<calcChain xmlns="http://schemas.openxmlformats.org/spreadsheetml/2006/main">
  <c r="D41" i="12" l="1"/>
  <c r="J41" i="12" l="1"/>
</calcChain>
</file>

<file path=xl/sharedStrings.xml><?xml version="1.0" encoding="utf-8"?>
<sst xmlns="http://schemas.openxmlformats.org/spreadsheetml/2006/main" count="210" uniqueCount="136">
  <si>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</si>
  <si>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</si>
  <si>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</si>
  <si>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</si>
  <si>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</si>
  <si>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</si>
  <si>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</si>
  <si>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</si>
  <si>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</si>
  <si>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</si>
  <si>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</si>
  <si>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</si>
  <si>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</si>
  <si>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</si>
  <si>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</si>
  <si>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</si>
  <si>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</si>
  <si>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</si>
  <si>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</si>
  <si>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</si>
  <si>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</si>
  <si>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</si>
  <si>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</si>
  <si>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</si>
  <si>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</si>
  <si>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</si>
  <si>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</si>
  <si>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</si>
  <si>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</si>
  <si>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Советский ф-ал 
АО "ЮРЭСК"</t>
  </si>
  <si>
    <t>нет</t>
  </si>
  <si>
    <t>ТО</t>
  </si>
  <si>
    <t>да</t>
  </si>
  <si>
    <t>г. Советский</t>
  </si>
  <si>
    <t>МТЗ</t>
  </si>
  <si>
    <t>ЮТЭК-ХМР</t>
  </si>
  <si>
    <t>ТО, УАПВ</t>
  </si>
  <si>
    <t>Березовский  ф-ал 
АО "ЮРЭСК"</t>
  </si>
  <si>
    <t>Няганьский ф-ал 
АО "ЮРЭСК"</t>
  </si>
  <si>
    <t>Кондинский ф-ал
АО "ЮРЭСК"</t>
  </si>
  <si>
    <t>п. Куминский</t>
  </si>
  <si>
    <t>ЗРУ-6 НПС Кума,
В-6 Поселок яч.№ 12</t>
  </si>
  <si>
    <t>ЗЗ</t>
  </si>
  <si>
    <t>17.07.17
14:47</t>
  </si>
  <si>
    <t>17.07.17
15:46</t>
  </si>
  <si>
    <t xml:space="preserve"> Повреждение ВЛ-6 оп.131 экскаватором 
организации ООО МКС.</t>
  </si>
  <si>
    <t>СПП АО "ЮРЭСК"</t>
  </si>
  <si>
    <t>г. Сургут</t>
  </si>
  <si>
    <t>ПС 110/10/6 Пионерная-2, 
В-10 ТП-219</t>
  </si>
  <si>
    <t>отключен персоналом</t>
  </si>
  <si>
    <t>18.07.17
20:12</t>
  </si>
  <si>
    <t>18.07.17
21:45</t>
  </si>
  <si>
    <t>ПС 110/10 Алябьевская, 
ВЛ-10 Окуневские Зори-1</t>
  </si>
  <si>
    <t>18.07.17
17:01</t>
  </si>
  <si>
    <t>п. Каюково</t>
  </si>
  <si>
    <t>20.07.17
15:50</t>
  </si>
  <si>
    <t>20.07.17
19:16</t>
  </si>
  <si>
    <t>Причина не установлена, гроза.</t>
  </si>
  <si>
    <t xml:space="preserve"> ПС 6/10 Западно-Угутская, ВЛ-10 Западно-Угутская -Каюково</t>
  </si>
  <si>
    <t>21.07.17
15:58</t>
  </si>
  <si>
    <t>21.07.17
17:05</t>
  </si>
  <si>
    <t>п. Кама</t>
  </si>
  <si>
    <t>ПС 110/35/10 Выкатная, 
В-35 Кама</t>
  </si>
  <si>
    <t>21.07.17
19:08</t>
  </si>
  <si>
    <t>КТП 6/20 №18-4040, 
ВЛЗ-20 Пырьях</t>
  </si>
  <si>
    <t>п. Реполово</t>
  </si>
  <si>
    <t>ПС 110/35/10 Выкатная, 
ВЛ-10 Реполово</t>
  </si>
  <si>
    <t>МТЗ, НАПВ</t>
  </si>
  <si>
    <t>ЮТЭК-Когалым</t>
  </si>
  <si>
    <t>г. Когалым</t>
  </si>
  <si>
    <t>ЮТЭК-Нефтеюганск</t>
  </si>
  <si>
    <t>г. Нефтеюганск</t>
  </si>
  <si>
    <t>КНС-5, Аэропорт, УВД.</t>
  </si>
  <si>
    <t>21</t>
  </si>
  <si>
    <t>п. Шеркалы</t>
  </si>
  <si>
    <t>ВЛ-110 Белоярская-Шеркалы</t>
  </si>
  <si>
    <t>НВЧЗ, УАПВ</t>
  </si>
  <si>
    <t>22.07.17
15:53</t>
  </si>
  <si>
    <t>г. Нягань</t>
  </si>
  <si>
    <t>ПС 110/10 Чульчам, 
В-10 ПНГС</t>
  </si>
  <si>
    <t>ТО, НАПВ</t>
  </si>
  <si>
    <t>22.07.17
15:11</t>
  </si>
  <si>
    <t>22.07.17
20:01</t>
  </si>
  <si>
    <t>ПС 110/10 Чульчам, 
В-10 Геолог-1</t>
  </si>
  <si>
    <t>22.07.17
15:20</t>
  </si>
  <si>
    <t>22.07.17
16:25</t>
  </si>
  <si>
    <t>КПП 6/20 Игрим, 
ВЛ-20 Ванзетур</t>
  </si>
  <si>
    <t>22.07.17
14:30</t>
  </si>
  <si>
    <t>22.07.17
17:00</t>
  </si>
  <si>
    <t>п. Шапша</t>
  </si>
  <si>
    <t>ПС 110/35/10 ГИБДД,
ВЛ-10 Шапша-2</t>
  </si>
  <si>
    <t>ТО, УРПВ</t>
  </si>
  <si>
    <t>22.07.17
12:49</t>
  </si>
  <si>
    <t>22.07.17
13:30</t>
  </si>
  <si>
    <t>22.07.17
13:35</t>
  </si>
  <si>
    <t>22.07.17
14:40</t>
  </si>
  <si>
    <t>за период с 08:00 17.07.17 по 8:00 24.07.17.</t>
  </si>
  <si>
    <t>Исполнитель : ДОДС Гук С.А.</t>
  </si>
  <si>
    <t>Неисправность токовых цепей и устройств РЗА.</t>
  </si>
  <si>
    <t>На опоре 110, 128 пробой изоляторов ф.В, С.</t>
  </si>
  <si>
    <t>п. Лорба</t>
  </si>
  <si>
    <t>ВЛ-110 Красноленинская-Рогожниковская-1</t>
  </si>
  <si>
    <t>ДФЗ, УАПВ</t>
  </si>
  <si>
    <t>23.07.17
13:21</t>
  </si>
  <si>
    <t xml:space="preserve">ПС 35/6кВ №192,
ВЛ-6кВ ф.192-15 </t>
  </si>
  <si>
    <t>22.07.17
19:20</t>
  </si>
  <si>
    <t>22.07.17
13:10</t>
  </si>
  <si>
    <t>Наброс на провода в пролете оп. 16/15-16/16.</t>
  </si>
  <si>
    <t>21.07.17
14:24</t>
  </si>
  <si>
    <t>21.07.17
14:09</t>
  </si>
  <si>
    <t>21.07.17
14:30</t>
  </si>
  <si>
    <t>21.07.17
15:10</t>
  </si>
  <si>
    <t>п. Нялино, п. Кышик, 
п. Пырьях</t>
  </si>
  <si>
    <t>21.07.17
20:13</t>
  </si>
  <si>
    <t>21.07.17
20:47</t>
  </si>
  <si>
    <t>21.07.17
23:37</t>
  </si>
  <si>
    <t>МТЗ, УАПВ</t>
  </si>
  <si>
    <t>21.07.17
16:00</t>
  </si>
  <si>
    <t>Касание провода ВЛ воздушными шарами.</t>
  </si>
  <si>
    <t>п. Игрим, п. Березово</t>
  </si>
  <si>
    <t>22.07.17
14:34</t>
  </si>
  <si>
    <t>ПС 220/110/10 Картопья, 
ВЛ-10 Поселок</t>
  </si>
  <si>
    <t>п. Ванзетур</t>
  </si>
  <si>
    <t>ВЛ-110 Игрим-Березово-1</t>
  </si>
  <si>
    <t>ВЛ-110 Игрим-Березово-2</t>
  </si>
  <si>
    <t>1ст. ТНЗНП, УАПВ, ф.С=0; L=33км от ПС Игрим</t>
  </si>
  <si>
    <t>1ст. ТНЗНП, УАПВ, ф.А,С=0; L=38км от ПС Игрим</t>
  </si>
  <si>
    <t xml:space="preserve">Итого - 21 отключений, из них в сетях ЮРЭСК - 11. </t>
  </si>
  <si>
    <t>Повреждение проходного изолятора 10кВ, РВО-10, на ТП "Автодом", гроза.</t>
  </si>
  <si>
    <t>Повреждение изолятора оп.100, гроза.</t>
  </si>
  <si>
    <t>Снижение сопротивления изоляции при касании провода с траверсой на опоре №290 ВЛ-10 кВ</t>
  </si>
  <si>
    <t>ПС 110/35/10 Инга, 
ВЛ-10 И-04</t>
  </si>
  <si>
    <t>ЦРП 2-14, КВЛ-10кВ ф.10-14</t>
  </si>
  <si>
    <t>Ф.14-10  повреждение КВЛ-10кВ</t>
  </si>
  <si>
    <t>Л-10кВ Ф.И-04 оп.№3 обрыв подвесных изоляторов в следствии удара молнии
(гроза).</t>
  </si>
  <si>
    <t>21.07.17
12:24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</si>
</sst>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2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 vertical="center" wrapText="1"/>
    </xf>
    <xf numFmtId="168" fontId="56" fillId="7" borderId="1" xfId="0" applyNumberFormat="1" applyFont="1" applyFill="1" applyBorder="1" applyAlignment="1">
      <alignment horizontal="center" vertical="center" wrapText="1"/>
    </xf>
    <xf numFmtId="167" fontId="31" fillId="7" borderId="1" xfId="0" applyNumberFormat="1" applyFont="1" applyFill="1" applyBorder="1" applyAlignment="1">
      <alignment horizontal="center" vertical="center" wrapText="1"/>
    </xf>
    <xf numFmtId="1" fontId="31" fillId="7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167" fontId="56" fillId="7" borderId="1" xfId="8" applyNumberFormat="1" applyFont="1" applyFill="1" applyBorder="1" applyAlignment="1">
      <alignment horizontal="center" vertical="center" wrapText="1"/>
    </xf>
    <xf numFmtId="0" fontId="56" fillId="7" borderId="1" xfId="0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center" vertical="center"/>
    </xf>
    <xf numFmtId="49" fontId="31" fillId="7" borderId="1" xfId="0" applyNumberFormat="1" applyFont="1" applyFill="1" applyBorder="1" applyAlignment="1">
      <alignment vertical="center" wrapText="1"/>
    </xf>
    <xf numFmtId="0" fontId="31" fillId="7" borderId="3" xfId="0" applyFont="1" applyFill="1" applyBorder="1" applyAlignment="1">
      <alignment horizontal="left" vertical="center" wrapText="1"/>
    </xf>
    <xf numFmtId="0" fontId="31" fillId="7" borderId="3" xfId="0" applyFont="1" applyFill="1" applyBorder="1" applyAlignment="1">
      <alignment horizontal="center" vertical="center" wrapText="1"/>
    </xf>
    <xf numFmtId="14" fontId="31" fillId="7" borderId="3" xfId="0" applyNumberFormat="1" applyFont="1" applyFill="1" applyBorder="1" applyAlignment="1">
      <alignment horizontal="center" vertical="center" wrapText="1"/>
    </xf>
    <xf numFmtId="20" fontId="31" fillId="7" borderId="3" xfId="0" applyNumberFormat="1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20" fontId="31" fillId="7" borderId="1" xfId="0" applyNumberFormat="1" applyFont="1" applyFill="1" applyBorder="1" applyAlignment="1">
      <alignment horizontal="center" vertical="center" wrapText="1"/>
    </xf>
    <xf numFmtId="167" fontId="56" fillId="7" borderId="1" xfId="0" applyNumberFormat="1" applyFont="1" applyFill="1" applyBorder="1" applyAlignment="1">
      <alignment horizontal="center" vertical="center" wrapText="1"/>
    </xf>
    <xf numFmtId="1" fontId="56" fillId="7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49" fontId="56" fillId="7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20" fontId="31" fillId="5" borderId="1" xfId="0" applyNumberFormat="1" applyFont="1" applyFill="1" applyBorder="1" applyAlignment="1">
      <alignment horizontal="center" vertical="center" wrapText="1"/>
    </xf>
    <xf numFmtId="167" fontId="56" fillId="5" borderId="1" xfId="0" applyNumberFormat="1" applyFont="1" applyFill="1" applyBorder="1" applyAlignment="1">
      <alignment horizontal="center" vertical="center" wrapText="1"/>
    </xf>
    <xf numFmtId="1" fontId="56" fillId="5" borderId="1" xfId="0" applyNumberFormat="1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vertical="center" wrapText="1"/>
    </xf>
    <xf numFmtId="0" fontId="56" fillId="5" borderId="1" xfId="0" applyNumberFormat="1" applyFont="1" applyFill="1" applyBorder="1" applyAlignment="1">
      <alignment horizontal="center" vertical="center" wrapText="1"/>
    </xf>
    <xf numFmtId="49" fontId="56" fillId="5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167" fontId="31" fillId="4" borderId="1" xfId="0" applyNumberFormat="1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20" fontId="31" fillId="4" borderId="1" xfId="0" applyNumberFormat="1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0" fontId="56" fillId="4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center" vertical="center" wrapText="1"/>
    </xf>
    <xf numFmtId="49" fontId="56" fillId="4" borderId="3" xfId="0" applyNumberFormat="1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center" vertical="center" wrapText="1"/>
    </xf>
    <xf numFmtId="20" fontId="31" fillId="4" borderId="3" xfId="0" applyNumberFormat="1" applyFont="1" applyFill="1" applyBorder="1" applyAlignment="1">
      <alignment horizontal="center" vertical="center" wrapText="1"/>
    </xf>
    <xf numFmtId="167" fontId="31" fillId="4" borderId="3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56" fillId="4" borderId="3" xfId="0" applyNumberFormat="1" applyFont="1" applyFill="1" applyBorder="1" applyAlignment="1">
      <alignment horizontal="center" vertical="center" wrapText="1"/>
    </xf>
    <xf numFmtId="49" fontId="56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left" vertical="center" wrapText="1"/>
    </xf>
    <xf numFmtId="14" fontId="31" fillId="4" borderId="3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167" fontId="56" fillId="4" borderId="1" xfId="8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center" vertical="center"/>
    </xf>
    <xf numFmtId="49" fontId="31" fillId="5" borderId="1" xfId="0" applyNumberFormat="1" applyFont="1" applyFill="1" applyBorder="1" applyAlignment="1">
      <alignment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31" fillId="5" borderId="1" xfId="0" applyNumberFormat="1" applyFont="1" applyFill="1" applyBorder="1" applyAlignment="1">
      <alignment horizontal="center" vertical="center" wrapText="1"/>
    </xf>
    <xf numFmtId="167" fontId="31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9"/>
  <sheetViews>
    <sheetView tabSelected="1" view="pageBreakPreview" topLeftCell="A18" zoomScale="80" zoomScaleNormal="70" zoomScaleSheetLayoutView="80" workbookViewId="0">
      <selection activeCell="G27" sqref="G2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9.8554687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ht="19.899999999999999" customHeight="1" x14ac:dyDescent="0.25">
      <c r="A2" s="109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4"/>
    </row>
    <row r="3" spans="1:14" ht="26.25" customHeight="1" x14ac:dyDescent="0.2">
      <c r="A3" s="110" t="s">
        <v>96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4"/>
    </row>
    <row r="4" spans="1:14" ht="27" customHeight="1" x14ac:dyDescent="0.2">
      <c r="A4" s="108" t="s">
        <v>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4"/>
    </row>
    <row r="5" spans="1:14" ht="21.75" customHeight="1" x14ac:dyDescent="0.2">
      <c r="A5" s="106" t="s">
        <v>17</v>
      </c>
      <c r="B5" s="106" t="s">
        <v>4</v>
      </c>
      <c r="C5" s="106" t="s">
        <v>6</v>
      </c>
      <c r="D5" s="106" t="s">
        <v>3</v>
      </c>
      <c r="E5" s="106" t="s">
        <v>7</v>
      </c>
      <c r="F5" s="106" t="s">
        <v>5</v>
      </c>
      <c r="G5" s="106"/>
      <c r="H5" s="106" t="s">
        <v>10</v>
      </c>
      <c r="I5" s="106" t="s">
        <v>9</v>
      </c>
      <c r="J5" s="106" t="s">
        <v>0</v>
      </c>
      <c r="K5" s="106" t="s">
        <v>8</v>
      </c>
      <c r="L5" s="106" t="s">
        <v>27</v>
      </c>
      <c r="M5" s="106" t="s">
        <v>11</v>
      </c>
    </row>
    <row r="6" spans="1:14" ht="24.6" customHeight="1" x14ac:dyDescent="0.2">
      <c r="A6" s="106"/>
      <c r="B6" s="106"/>
      <c r="C6" s="107"/>
      <c r="D6" s="106"/>
      <c r="E6" s="106"/>
      <c r="F6" s="35" t="s">
        <v>1</v>
      </c>
      <c r="G6" s="35" t="s">
        <v>2</v>
      </c>
      <c r="H6" s="106"/>
      <c r="I6" s="106"/>
      <c r="J6" s="107"/>
      <c r="K6" s="106"/>
      <c r="L6" s="106"/>
      <c r="M6" s="106"/>
    </row>
    <row r="7" spans="1:14" s="31" customFormat="1" ht="39.950000000000003" customHeight="1" x14ac:dyDescent="0.2">
      <c r="A7" s="103">
        <v>1</v>
      </c>
      <c r="B7" s="122" t="s">
        <v>37</v>
      </c>
      <c r="C7" s="65" t="s">
        <v>122</v>
      </c>
      <c r="D7" s="48" t="s">
        <v>86</v>
      </c>
      <c r="E7" s="44" t="s">
        <v>31</v>
      </c>
      <c r="F7" s="50" t="s">
        <v>87</v>
      </c>
      <c r="G7" s="50" t="s">
        <v>88</v>
      </c>
      <c r="H7" s="60">
        <v>0.10416666666666667</v>
      </c>
      <c r="I7" s="47">
        <v>187</v>
      </c>
      <c r="J7" s="48" t="s">
        <v>57</v>
      </c>
      <c r="K7" s="44" t="s">
        <v>30</v>
      </c>
      <c r="L7" s="44">
        <v>22</v>
      </c>
      <c r="M7" s="44" t="s">
        <v>32</v>
      </c>
    </row>
    <row r="8" spans="1:14" s="31" customFormat="1" ht="78.75" customHeight="1" x14ac:dyDescent="0.2">
      <c r="A8" s="104">
        <v>2</v>
      </c>
      <c r="B8" s="123"/>
      <c r="C8" s="65" t="s">
        <v>119</v>
      </c>
      <c r="D8" s="48" t="s">
        <v>123</v>
      </c>
      <c r="E8" s="44" t="s">
        <v>125</v>
      </c>
      <c r="F8" s="50" t="s">
        <v>120</v>
      </c>
      <c r="G8" s="50" t="s">
        <v>120</v>
      </c>
      <c r="H8" s="60">
        <v>0</v>
      </c>
      <c r="I8" s="47">
        <v>0</v>
      </c>
      <c r="J8" s="48" t="s">
        <v>57</v>
      </c>
      <c r="K8" s="44" t="s">
        <v>30</v>
      </c>
      <c r="L8" s="44">
        <v>22</v>
      </c>
      <c r="M8" s="44" t="s">
        <v>32</v>
      </c>
    </row>
    <row r="9" spans="1:14" s="31" customFormat="1" ht="85.5" customHeight="1" x14ac:dyDescent="0.2">
      <c r="A9" s="104">
        <v>3</v>
      </c>
      <c r="B9" s="124"/>
      <c r="C9" s="65" t="s">
        <v>119</v>
      </c>
      <c r="D9" s="48" t="s">
        <v>124</v>
      </c>
      <c r="E9" s="44" t="s">
        <v>126</v>
      </c>
      <c r="F9" s="50" t="s">
        <v>120</v>
      </c>
      <c r="G9" s="50" t="s">
        <v>120</v>
      </c>
      <c r="H9" s="60">
        <v>0</v>
      </c>
      <c r="I9" s="47">
        <v>0</v>
      </c>
      <c r="J9" s="48" t="s">
        <v>57</v>
      </c>
      <c r="K9" s="44" t="s">
        <v>30</v>
      </c>
      <c r="L9" s="44">
        <v>22</v>
      </c>
      <c r="M9" s="44" t="s">
        <v>32</v>
      </c>
    </row>
    <row r="10" spans="1:14" s="31" customFormat="1" ht="39.950000000000003" customHeight="1" x14ac:dyDescent="0.2">
      <c r="A10" s="104">
        <v>4</v>
      </c>
      <c r="B10" s="122" t="s">
        <v>46</v>
      </c>
      <c r="C10" s="66" t="s">
        <v>47</v>
      </c>
      <c r="D10" s="66" t="s">
        <v>48</v>
      </c>
      <c r="E10" s="67" t="s">
        <v>49</v>
      </c>
      <c r="F10" s="68" t="s">
        <v>50</v>
      </c>
      <c r="G10" s="68" t="s">
        <v>51</v>
      </c>
      <c r="H10" s="69">
        <v>7.4999999999999997E-2</v>
      </c>
      <c r="I10" s="70">
        <v>729</v>
      </c>
      <c r="J10" s="71" t="s">
        <v>98</v>
      </c>
      <c r="K10" s="67" t="s">
        <v>30</v>
      </c>
      <c r="L10" s="72">
        <v>20</v>
      </c>
      <c r="M10" s="73" t="s">
        <v>30</v>
      </c>
    </row>
    <row r="11" spans="1:14" s="31" customFormat="1" ht="61.5" customHeight="1" x14ac:dyDescent="0.2">
      <c r="A11" s="103">
        <v>5</v>
      </c>
      <c r="B11" s="123"/>
      <c r="C11" s="42" t="s">
        <v>54</v>
      </c>
      <c r="D11" s="42" t="s">
        <v>58</v>
      </c>
      <c r="E11" s="44" t="s">
        <v>31</v>
      </c>
      <c r="F11" s="60" t="s">
        <v>55</v>
      </c>
      <c r="G11" s="60" t="s">
        <v>56</v>
      </c>
      <c r="H11" s="61">
        <v>0.14305555555555557</v>
      </c>
      <c r="I11" s="62">
        <v>77</v>
      </c>
      <c r="J11" s="63" t="s">
        <v>57</v>
      </c>
      <c r="K11" s="44" t="s">
        <v>30</v>
      </c>
      <c r="L11" s="52">
        <v>23</v>
      </c>
      <c r="M11" s="64" t="s">
        <v>32</v>
      </c>
    </row>
    <row r="12" spans="1:14" s="31" customFormat="1" ht="62.25" customHeight="1" x14ac:dyDescent="0.2">
      <c r="A12" s="104">
        <v>6</v>
      </c>
      <c r="B12" s="123"/>
      <c r="C12" s="42" t="s">
        <v>54</v>
      </c>
      <c r="D12" s="42" t="s">
        <v>58</v>
      </c>
      <c r="E12" s="44" t="s">
        <v>31</v>
      </c>
      <c r="F12" s="60" t="s">
        <v>59</v>
      </c>
      <c r="G12" s="60" t="s">
        <v>60</v>
      </c>
      <c r="H12" s="61">
        <v>4.6527777777777779E-2</v>
      </c>
      <c r="I12" s="62">
        <v>34</v>
      </c>
      <c r="J12" s="63" t="s">
        <v>57</v>
      </c>
      <c r="K12" s="44" t="s">
        <v>30</v>
      </c>
      <c r="L12" s="52">
        <v>23</v>
      </c>
      <c r="M12" s="64" t="s">
        <v>32</v>
      </c>
    </row>
    <row r="13" spans="1:14" s="31" customFormat="1" ht="54" customHeight="1" x14ac:dyDescent="0.2">
      <c r="A13" s="103">
        <v>7</v>
      </c>
      <c r="B13" s="124"/>
      <c r="C13" s="42" t="s">
        <v>54</v>
      </c>
      <c r="D13" s="42" t="s">
        <v>58</v>
      </c>
      <c r="E13" s="44" t="s">
        <v>31</v>
      </c>
      <c r="F13" s="60" t="s">
        <v>94</v>
      </c>
      <c r="G13" s="60" t="s">
        <v>95</v>
      </c>
      <c r="H13" s="61">
        <v>4.5138888888888888E-2</v>
      </c>
      <c r="I13" s="62">
        <v>50</v>
      </c>
      <c r="J13" s="63" t="s">
        <v>57</v>
      </c>
      <c r="K13" s="44" t="s">
        <v>30</v>
      </c>
      <c r="L13" s="52">
        <v>23</v>
      </c>
      <c r="M13" s="64" t="s">
        <v>32</v>
      </c>
    </row>
    <row r="14" spans="1:14" s="31" customFormat="1" ht="46.5" customHeight="1" x14ac:dyDescent="0.2">
      <c r="A14" s="104">
        <v>8</v>
      </c>
      <c r="B14" s="122" t="s">
        <v>38</v>
      </c>
      <c r="C14" s="54" t="s">
        <v>74</v>
      </c>
      <c r="D14" s="43" t="s">
        <v>75</v>
      </c>
      <c r="E14" s="44" t="s">
        <v>76</v>
      </c>
      <c r="F14" s="50" t="s">
        <v>77</v>
      </c>
      <c r="G14" s="50" t="s">
        <v>77</v>
      </c>
      <c r="H14" s="46">
        <v>0</v>
      </c>
      <c r="I14" s="47">
        <v>0</v>
      </c>
      <c r="J14" s="48" t="s">
        <v>57</v>
      </c>
      <c r="K14" s="44" t="s">
        <v>30</v>
      </c>
      <c r="L14" s="44">
        <v>25</v>
      </c>
      <c r="M14" s="44" t="s">
        <v>30</v>
      </c>
    </row>
    <row r="15" spans="1:14" s="31" customFormat="1" ht="46.5" customHeight="1" x14ac:dyDescent="0.2">
      <c r="A15" s="103">
        <v>9</v>
      </c>
      <c r="B15" s="123"/>
      <c r="C15" s="97" t="s">
        <v>78</v>
      </c>
      <c r="D15" s="98" t="s">
        <v>79</v>
      </c>
      <c r="E15" s="67" t="s">
        <v>80</v>
      </c>
      <c r="F15" s="99" t="s">
        <v>81</v>
      </c>
      <c r="G15" s="99" t="s">
        <v>82</v>
      </c>
      <c r="H15" s="100">
        <v>0.20138888888888887</v>
      </c>
      <c r="I15" s="101">
        <v>1800</v>
      </c>
      <c r="J15" s="102" t="s">
        <v>128</v>
      </c>
      <c r="K15" s="67" t="s">
        <v>30</v>
      </c>
      <c r="L15" s="67">
        <v>25</v>
      </c>
      <c r="M15" s="67" t="s">
        <v>30</v>
      </c>
    </row>
    <row r="16" spans="1:14" s="31" customFormat="1" ht="45" customHeight="1" x14ac:dyDescent="0.2">
      <c r="A16" s="104">
        <v>10</v>
      </c>
      <c r="B16" s="123"/>
      <c r="C16" s="74" t="s">
        <v>78</v>
      </c>
      <c r="D16" s="75" t="s">
        <v>83</v>
      </c>
      <c r="E16" s="76" t="s">
        <v>80</v>
      </c>
      <c r="F16" s="77" t="s">
        <v>84</v>
      </c>
      <c r="G16" s="77" t="s">
        <v>85</v>
      </c>
      <c r="H16" s="78">
        <v>4.5138888888888888E-2</v>
      </c>
      <c r="I16" s="79">
        <v>415</v>
      </c>
      <c r="J16" s="80" t="s">
        <v>129</v>
      </c>
      <c r="K16" s="76" t="s">
        <v>30</v>
      </c>
      <c r="L16" s="76">
        <v>25</v>
      </c>
      <c r="M16" s="76" t="s">
        <v>30</v>
      </c>
    </row>
    <row r="17" spans="1:13" s="31" customFormat="1" ht="50.25" customHeight="1" x14ac:dyDescent="0.2">
      <c r="A17" s="103">
        <v>11</v>
      </c>
      <c r="B17" s="124"/>
      <c r="C17" s="54" t="s">
        <v>100</v>
      </c>
      <c r="D17" s="43" t="s">
        <v>101</v>
      </c>
      <c r="E17" s="44" t="s">
        <v>102</v>
      </c>
      <c r="F17" s="50" t="s">
        <v>103</v>
      </c>
      <c r="G17" s="50" t="s">
        <v>103</v>
      </c>
      <c r="H17" s="46">
        <v>0</v>
      </c>
      <c r="I17" s="47">
        <v>0</v>
      </c>
      <c r="J17" s="48" t="s">
        <v>57</v>
      </c>
      <c r="K17" s="44" t="s">
        <v>30</v>
      </c>
      <c r="L17" s="44">
        <v>26</v>
      </c>
      <c r="M17" s="44" t="s">
        <v>30</v>
      </c>
    </row>
    <row r="18" spans="1:13" s="31" customFormat="1" ht="66.75" customHeight="1" x14ac:dyDescent="0.2">
      <c r="A18" s="104">
        <v>12</v>
      </c>
      <c r="B18" s="122" t="s">
        <v>29</v>
      </c>
      <c r="C18" s="80" t="s">
        <v>33</v>
      </c>
      <c r="D18" s="75" t="s">
        <v>52</v>
      </c>
      <c r="E18" s="76" t="s">
        <v>49</v>
      </c>
      <c r="F18" s="81" t="s">
        <v>53</v>
      </c>
      <c r="G18" s="81"/>
      <c r="H18" s="78"/>
      <c r="I18" s="79">
        <v>0</v>
      </c>
      <c r="J18" s="82" t="s">
        <v>130</v>
      </c>
      <c r="K18" s="76" t="s">
        <v>30</v>
      </c>
      <c r="L18" s="83">
        <v>25</v>
      </c>
      <c r="M18" s="84" t="s">
        <v>30</v>
      </c>
    </row>
    <row r="19" spans="1:13" s="31" customFormat="1" ht="39.950000000000003" customHeight="1" x14ac:dyDescent="0.2">
      <c r="A19" s="104">
        <v>13</v>
      </c>
      <c r="B19" s="124"/>
      <c r="C19" s="80" t="s">
        <v>33</v>
      </c>
      <c r="D19" s="85" t="s">
        <v>121</v>
      </c>
      <c r="E19" s="86" t="s">
        <v>116</v>
      </c>
      <c r="F19" s="93" t="s">
        <v>117</v>
      </c>
      <c r="G19" s="93" t="s">
        <v>117</v>
      </c>
      <c r="H19" s="88">
        <v>0</v>
      </c>
      <c r="I19" s="79">
        <v>0</v>
      </c>
      <c r="J19" s="82" t="s">
        <v>118</v>
      </c>
      <c r="K19" s="76" t="s">
        <v>30</v>
      </c>
      <c r="L19" s="83">
        <v>25</v>
      </c>
      <c r="M19" s="91" t="s">
        <v>32</v>
      </c>
    </row>
    <row r="20" spans="1:13" s="31" customFormat="1" ht="39.950000000000003" customHeight="1" x14ac:dyDescent="0.2">
      <c r="A20" s="103">
        <v>14</v>
      </c>
      <c r="B20" s="122" t="s">
        <v>39</v>
      </c>
      <c r="C20" s="80" t="s">
        <v>40</v>
      </c>
      <c r="D20" s="85" t="s">
        <v>41</v>
      </c>
      <c r="E20" s="86" t="s">
        <v>42</v>
      </c>
      <c r="F20" s="87" t="s">
        <v>43</v>
      </c>
      <c r="G20" s="87" t="s">
        <v>44</v>
      </c>
      <c r="H20" s="88">
        <v>4.0972222222222222E-2</v>
      </c>
      <c r="I20" s="79">
        <v>841</v>
      </c>
      <c r="J20" s="82" t="s">
        <v>45</v>
      </c>
      <c r="K20" s="89" t="s">
        <v>30</v>
      </c>
      <c r="L20" s="90">
        <v>18</v>
      </c>
      <c r="M20" s="91" t="s">
        <v>32</v>
      </c>
    </row>
    <row r="21" spans="1:13" s="31" customFormat="1" ht="39.950000000000003" customHeight="1" x14ac:dyDescent="0.2">
      <c r="A21" s="104">
        <v>15</v>
      </c>
      <c r="B21" s="124"/>
      <c r="C21" s="54" t="s">
        <v>61</v>
      </c>
      <c r="D21" s="55" t="s">
        <v>62</v>
      </c>
      <c r="E21" s="56" t="s">
        <v>36</v>
      </c>
      <c r="F21" s="57" t="s">
        <v>63</v>
      </c>
      <c r="G21" s="57" t="s">
        <v>63</v>
      </c>
      <c r="H21" s="58">
        <v>0</v>
      </c>
      <c r="I21" s="47">
        <v>0</v>
      </c>
      <c r="J21" s="48" t="s">
        <v>57</v>
      </c>
      <c r="K21" s="59" t="s">
        <v>30</v>
      </c>
      <c r="L21" s="56">
        <v>25</v>
      </c>
      <c r="M21" s="56" t="s">
        <v>30</v>
      </c>
    </row>
    <row r="22" spans="1:13" s="31" customFormat="1" ht="39.950000000000003" customHeight="1" x14ac:dyDescent="0.2">
      <c r="A22" s="103">
        <v>16</v>
      </c>
      <c r="B22" s="41" t="s">
        <v>70</v>
      </c>
      <c r="C22" s="74" t="s">
        <v>71</v>
      </c>
      <c r="D22" s="92" t="s">
        <v>104</v>
      </c>
      <c r="E22" s="86" t="s">
        <v>34</v>
      </c>
      <c r="F22" s="93" t="s">
        <v>113</v>
      </c>
      <c r="G22" s="93" t="s">
        <v>114</v>
      </c>
      <c r="H22" s="87">
        <v>2.361111111111111E-2</v>
      </c>
      <c r="I22" s="79">
        <v>503</v>
      </c>
      <c r="J22" s="80" t="s">
        <v>107</v>
      </c>
      <c r="K22" s="89" t="s">
        <v>72</v>
      </c>
      <c r="L22" s="86" t="s">
        <v>73</v>
      </c>
      <c r="M22" s="86" t="s">
        <v>30</v>
      </c>
    </row>
    <row r="23" spans="1:13" s="31" customFormat="1" ht="69.75" customHeight="1" x14ac:dyDescent="0.2">
      <c r="A23" s="104">
        <v>17</v>
      </c>
      <c r="B23" s="122" t="s">
        <v>68</v>
      </c>
      <c r="C23" s="74" t="s">
        <v>69</v>
      </c>
      <c r="D23" s="92" t="s">
        <v>131</v>
      </c>
      <c r="E23" s="86" t="s">
        <v>34</v>
      </c>
      <c r="F23" s="93" t="s">
        <v>109</v>
      </c>
      <c r="G23" s="93" t="s">
        <v>110</v>
      </c>
      <c r="H23" s="87">
        <v>1.4583333333333332E-2</v>
      </c>
      <c r="I23" s="79">
        <v>78</v>
      </c>
      <c r="J23" s="80" t="s">
        <v>134</v>
      </c>
      <c r="K23" s="89" t="s">
        <v>30</v>
      </c>
      <c r="L23" s="86">
        <v>25</v>
      </c>
      <c r="M23" s="86" t="s">
        <v>32</v>
      </c>
    </row>
    <row r="24" spans="1:13" s="31" customFormat="1" ht="39.950000000000003" customHeight="1" x14ac:dyDescent="0.2">
      <c r="A24" s="103">
        <v>18</v>
      </c>
      <c r="B24" s="124"/>
      <c r="C24" s="74" t="s">
        <v>69</v>
      </c>
      <c r="D24" s="92" t="s">
        <v>132</v>
      </c>
      <c r="E24" s="86" t="s">
        <v>34</v>
      </c>
      <c r="F24" s="93" t="s">
        <v>106</v>
      </c>
      <c r="G24" s="93" t="s">
        <v>105</v>
      </c>
      <c r="H24" s="87">
        <v>0.25694444444444448</v>
      </c>
      <c r="I24" s="79">
        <v>180</v>
      </c>
      <c r="J24" s="80" t="s">
        <v>133</v>
      </c>
      <c r="K24" s="89" t="s">
        <v>30</v>
      </c>
      <c r="L24" s="86">
        <v>22</v>
      </c>
      <c r="M24" s="86" t="s">
        <v>32</v>
      </c>
    </row>
    <row r="25" spans="1:13" s="31" customFormat="1" ht="39.950000000000003" customHeight="1" x14ac:dyDescent="0.2">
      <c r="A25" s="104">
        <v>19</v>
      </c>
      <c r="B25" s="122" t="s">
        <v>35</v>
      </c>
      <c r="C25" s="49" t="s">
        <v>112</v>
      </c>
      <c r="D25" s="48" t="s">
        <v>64</v>
      </c>
      <c r="E25" s="44" t="s">
        <v>34</v>
      </c>
      <c r="F25" s="50" t="s">
        <v>135</v>
      </c>
      <c r="G25" s="50" t="s">
        <v>111</v>
      </c>
      <c r="H25" s="51">
        <v>0.10833333333333334</v>
      </c>
      <c r="I25" s="47">
        <v>674</v>
      </c>
      <c r="J25" s="48" t="s">
        <v>57</v>
      </c>
      <c r="K25" s="50" t="s">
        <v>30</v>
      </c>
      <c r="L25" s="52">
        <v>25</v>
      </c>
      <c r="M25" s="53" t="s">
        <v>32</v>
      </c>
    </row>
    <row r="26" spans="1:13" s="31" customFormat="1" ht="39.950000000000003" customHeight="1" x14ac:dyDescent="0.2">
      <c r="A26" s="103">
        <v>20</v>
      </c>
      <c r="B26" s="123"/>
      <c r="C26" s="94" t="s">
        <v>65</v>
      </c>
      <c r="D26" s="80" t="s">
        <v>66</v>
      </c>
      <c r="E26" s="76" t="s">
        <v>67</v>
      </c>
      <c r="F26" s="77" t="s">
        <v>108</v>
      </c>
      <c r="G26" s="77" t="s">
        <v>115</v>
      </c>
      <c r="H26" s="95">
        <v>0.3840277777777778</v>
      </c>
      <c r="I26" s="79">
        <v>124</v>
      </c>
      <c r="J26" s="80" t="s">
        <v>99</v>
      </c>
      <c r="K26" s="77" t="s">
        <v>30</v>
      </c>
      <c r="L26" s="83">
        <v>25</v>
      </c>
      <c r="M26" s="96" t="s">
        <v>30</v>
      </c>
    </row>
    <row r="27" spans="1:13" s="31" customFormat="1" ht="39.950000000000003" customHeight="1" x14ac:dyDescent="0.2">
      <c r="A27" s="103">
        <v>21</v>
      </c>
      <c r="B27" s="124"/>
      <c r="C27" s="42" t="s">
        <v>89</v>
      </c>
      <c r="D27" s="43" t="s">
        <v>90</v>
      </c>
      <c r="E27" s="44" t="s">
        <v>91</v>
      </c>
      <c r="F27" s="45" t="s">
        <v>92</v>
      </c>
      <c r="G27" s="45" t="s">
        <v>93</v>
      </c>
      <c r="H27" s="46">
        <v>2.8472222222222222E-2</v>
      </c>
      <c r="I27" s="47">
        <v>53</v>
      </c>
      <c r="J27" s="48" t="s">
        <v>57</v>
      </c>
      <c r="K27" s="44" t="s">
        <v>30</v>
      </c>
      <c r="L27" s="44">
        <v>25</v>
      </c>
      <c r="M27" s="44" t="s">
        <v>30</v>
      </c>
    </row>
    <row r="28" spans="1:13" s="23" customFormat="1" ht="26.2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31" customFormat="1" ht="26.25" customHeight="1" x14ac:dyDescent="0.2">
      <c r="B29" s="114" t="s">
        <v>127</v>
      </c>
      <c r="C29" s="114"/>
      <c r="D29" s="114"/>
    </row>
    <row r="30" spans="1:13" s="23" customFormat="1" ht="29.25" customHeight="1" x14ac:dyDescent="0.2">
      <c r="A30" s="3"/>
      <c r="B30" s="127" t="s">
        <v>18</v>
      </c>
      <c r="C30" s="127"/>
      <c r="D30" s="40">
        <v>8</v>
      </c>
      <c r="E30" s="31"/>
      <c r="F30" s="25"/>
      <c r="G30" s="25"/>
      <c r="H30" s="16"/>
      <c r="I30" s="15"/>
      <c r="J30" s="4"/>
      <c r="K30" s="2"/>
      <c r="L30" s="2"/>
      <c r="M30" s="31"/>
    </row>
    <row r="31" spans="1:13" s="23" customFormat="1" ht="26.25" customHeight="1" x14ac:dyDescent="0.2">
      <c r="A31" s="3"/>
      <c r="B31" s="114" t="s">
        <v>19</v>
      </c>
      <c r="C31" s="114"/>
      <c r="D31" s="7">
        <v>0</v>
      </c>
      <c r="E31" s="24"/>
      <c r="F31" s="36"/>
      <c r="G31" s="29"/>
      <c r="H31" s="28"/>
      <c r="I31" s="6"/>
      <c r="J31" s="4"/>
      <c r="K31" s="12"/>
      <c r="L31" s="12"/>
      <c r="M31" s="12"/>
    </row>
    <row r="32" spans="1:13" s="23" customFormat="1" ht="25.5" customHeight="1" x14ac:dyDescent="0.2">
      <c r="A32" s="3"/>
      <c r="B32" s="114" t="s">
        <v>20</v>
      </c>
      <c r="C32" s="114"/>
      <c r="D32" s="7">
        <v>0</v>
      </c>
      <c r="E32" s="24"/>
      <c r="F32" s="25"/>
      <c r="G32" s="25"/>
      <c r="H32" s="32"/>
      <c r="I32" s="6"/>
      <c r="J32" s="4"/>
      <c r="K32" s="12"/>
      <c r="L32" s="12"/>
      <c r="M32" s="12"/>
    </row>
    <row r="33" spans="1:13" s="23" customFormat="1" ht="24" customHeight="1" x14ac:dyDescent="0.2">
      <c r="A33" s="3"/>
      <c r="B33" s="113" t="s">
        <v>21</v>
      </c>
      <c r="C33" s="113"/>
      <c r="D33" s="7">
        <v>1</v>
      </c>
      <c r="E33" s="24"/>
      <c r="F33" s="25"/>
      <c r="G33" s="25"/>
      <c r="H33" s="32"/>
      <c r="I33" s="6"/>
      <c r="J33" s="4"/>
      <c r="K33" s="12"/>
      <c r="L33" s="12"/>
      <c r="M33" s="12"/>
    </row>
    <row r="34" spans="1:13" s="23" customFormat="1" ht="31.5" customHeight="1" x14ac:dyDescent="0.2">
      <c r="A34" s="3"/>
      <c r="B34" s="112" t="s">
        <v>13</v>
      </c>
      <c r="C34" s="112"/>
      <c r="D34" s="39">
        <v>0</v>
      </c>
      <c r="E34" s="6"/>
      <c r="F34" s="25"/>
      <c r="G34" s="25"/>
      <c r="H34" s="32"/>
      <c r="I34" s="6"/>
      <c r="J34" s="4"/>
      <c r="K34" s="2"/>
      <c r="L34" s="2"/>
      <c r="M34" s="12"/>
    </row>
    <row r="35" spans="1:13" ht="30.75" customHeight="1" x14ac:dyDescent="0.2">
      <c r="B35" s="118" t="s">
        <v>21</v>
      </c>
      <c r="C35" s="118"/>
      <c r="D35" s="8">
        <v>0</v>
      </c>
      <c r="E35" s="24"/>
      <c r="F35" s="24"/>
      <c r="G35" s="24"/>
      <c r="H35" s="24"/>
      <c r="I35" s="6"/>
      <c r="J35" s="4"/>
      <c r="K35" s="12"/>
      <c r="L35" s="12"/>
      <c r="M35" s="12"/>
    </row>
    <row r="36" spans="1:13" ht="28.5" customHeight="1" x14ac:dyDescent="0.25">
      <c r="B36" s="117" t="s">
        <v>22</v>
      </c>
      <c r="C36" s="117"/>
      <c r="D36" s="34">
        <v>2</v>
      </c>
      <c r="E36" s="11"/>
      <c r="F36" s="9"/>
      <c r="G36" s="9"/>
      <c r="H36" s="9"/>
      <c r="I36" s="9"/>
      <c r="J36" s="9"/>
      <c r="K36" s="2"/>
      <c r="L36" s="2"/>
      <c r="M36" s="12"/>
    </row>
    <row r="37" spans="1:13" ht="22.5" customHeight="1" x14ac:dyDescent="0.2">
      <c r="B37" s="116" t="s">
        <v>23</v>
      </c>
      <c r="C37" s="116"/>
      <c r="D37" s="30">
        <v>11</v>
      </c>
      <c r="E37" s="17"/>
      <c r="F37" s="22"/>
      <c r="G37" s="10"/>
      <c r="H37" s="10"/>
      <c r="I37" s="22"/>
      <c r="J37" s="22"/>
      <c r="K37" s="2"/>
      <c r="L37" s="2"/>
      <c r="M37" s="12"/>
    </row>
    <row r="38" spans="1:13" s="26" customFormat="1" ht="22.5" customHeight="1" x14ac:dyDescent="0.2">
      <c r="B38" s="115" t="s">
        <v>25</v>
      </c>
      <c r="C38" s="115"/>
      <c r="D38" s="5">
        <v>0</v>
      </c>
      <c r="E38" s="17"/>
      <c r="F38" s="27"/>
      <c r="G38" s="10"/>
      <c r="H38" s="10"/>
      <c r="I38" s="27"/>
      <c r="J38" s="37"/>
      <c r="K38" s="2"/>
      <c r="L38" s="2"/>
      <c r="M38" s="18"/>
    </row>
    <row r="39" spans="1:13" ht="21" customHeight="1" x14ac:dyDescent="0.2">
      <c r="A39" s="14"/>
      <c r="B39" s="121" t="s">
        <v>24</v>
      </c>
      <c r="C39" s="121"/>
      <c r="D39" s="5">
        <v>0</v>
      </c>
      <c r="E39" s="11"/>
      <c r="F39" s="22"/>
      <c r="G39" s="10"/>
      <c r="H39" s="10"/>
      <c r="I39" s="22"/>
      <c r="J39" s="22"/>
      <c r="K39" s="2"/>
      <c r="L39" s="2"/>
      <c r="M39" s="18"/>
    </row>
    <row r="40" spans="1:13" ht="14.25" customHeight="1" x14ac:dyDescent="0.2">
      <c r="B40" s="19"/>
      <c r="C40" s="19"/>
      <c r="D40" s="5"/>
      <c r="E40" s="14"/>
      <c r="F40" s="22"/>
      <c r="G40" s="10"/>
      <c r="H40" s="10"/>
      <c r="I40" s="22"/>
      <c r="J40" s="22"/>
      <c r="K40" s="18"/>
      <c r="L40" s="18"/>
      <c r="M40" s="12"/>
    </row>
    <row r="41" spans="1:13" ht="38.450000000000003" customHeight="1" x14ac:dyDescent="0.2">
      <c r="B41" s="119" t="s">
        <v>14</v>
      </c>
      <c r="C41" s="120"/>
      <c r="D41" s="38">
        <f>I27+I26+I25+I24+I23+I22+I21+I20+I18+I17+I16+I15+I14+I13+I12+I11+I10+I7</f>
        <v>5745</v>
      </c>
      <c r="E41" s="2" t="s">
        <v>15</v>
      </c>
      <c r="F41" s="125" t="s">
        <v>28</v>
      </c>
      <c r="G41" s="125"/>
      <c r="H41" s="125"/>
      <c r="I41" s="126"/>
      <c r="J41" s="38">
        <f>I7+I11+I12+I13+I16+I20+I23+I25</f>
        <v>2356</v>
      </c>
      <c r="K41" s="2" t="s">
        <v>15</v>
      </c>
      <c r="L41" s="2"/>
      <c r="M41" s="12"/>
    </row>
    <row r="42" spans="1:13" ht="33.75" customHeight="1" x14ac:dyDescent="0.2">
      <c r="B42" s="21" t="s">
        <v>16</v>
      </c>
      <c r="C42" s="21"/>
      <c r="D42" s="11"/>
      <c r="E42" s="11"/>
      <c r="F42" s="11"/>
      <c r="G42" s="33"/>
      <c r="H42" s="33"/>
      <c r="I42" s="13"/>
      <c r="J42" s="13"/>
      <c r="K42" s="12"/>
      <c r="L42" s="12"/>
      <c r="M42" s="12"/>
    </row>
    <row r="43" spans="1:13" s="14" customFormat="1" ht="21.75" customHeight="1" x14ac:dyDescent="0.2">
      <c r="A43" s="3"/>
      <c r="B43" s="111" t="s">
        <v>97</v>
      </c>
      <c r="C43" s="111"/>
      <c r="D43" s="11"/>
      <c r="E43" s="11"/>
      <c r="F43" s="11"/>
      <c r="G43" s="33"/>
      <c r="H43" s="33"/>
      <c r="I43" s="13"/>
      <c r="J43" s="13"/>
      <c r="K43" s="12"/>
      <c r="L43" s="12"/>
      <c r="M43" s="11"/>
    </row>
    <row r="44" spans="1:13" ht="21.75" customHeight="1" x14ac:dyDescent="0.2">
      <c r="B44" s="20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9" spans="1:1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</sheetData>
  <mergeCells count="37">
    <mergeCell ref="B7:B9"/>
    <mergeCell ref="B31:C31"/>
    <mergeCell ref="F41:I41"/>
    <mergeCell ref="B30:C30"/>
    <mergeCell ref="B29:D29"/>
    <mergeCell ref="B20:B21"/>
    <mergeCell ref="B25:B27"/>
    <mergeCell ref="B23:B24"/>
    <mergeCell ref="B14:B17"/>
    <mergeCell ref="B10:B13"/>
    <mergeCell ref="B18:B19"/>
    <mergeCell ref="B43:C43"/>
    <mergeCell ref="B34:C34"/>
    <mergeCell ref="B33:C33"/>
    <mergeCell ref="B32:C32"/>
    <mergeCell ref="B38:C38"/>
    <mergeCell ref="B37:C37"/>
    <mergeCell ref="B36:C36"/>
    <mergeCell ref="B35:C35"/>
    <mergeCell ref="B41:C41"/>
    <mergeCell ref="B39:C3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0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2017-07-03T02:25:46Z</cp:lastPrinted>
  <dcterms:created xsi:type="dcterms:W3CDTF">1996-10-08T23:32:33Z</dcterms:created>
  <dcterms:modified xsi:type="dcterms:W3CDTF">2017-07-25T04:11:00Z</dcterms:modified>
</cp:coreProperties>
</file>